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32" documentId="13_ncr:1_{C8027A6B-923C-4BB0-9C56-15D2606C26CA}" xr6:coauthVersionLast="47" xr6:coauthVersionMax="47" xr10:uidLastSave="{3BCFB944-8530-4515-ACA6-7C59008947F3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ESF_DET!$A$1:$G$87</definedName>
    <definedName name="_xlnm.Print_Titles" localSheetId="0">ESF_DET!$2:$6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<sst xmlns="http://schemas.openxmlformats.org/spreadsheetml/2006/main" count="134" uniqueCount="130">
  <si>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</si>
  <si>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</si>
  <si>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</si>
  <si>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</si>
  <si>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</si>
  <si>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</si>
  <si>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</si>
  <si>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</si>
  <si>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</si>
  <si>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</si>
  <si>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</si>
  <si>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</si>
  <si>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</si>
  <si>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</si>
  <si>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</si>
  <si>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</si>
  <si>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</si>
  <si>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</si>
  <si>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</si>
  <si>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</si>
  <si>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</si>
  <si>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</si>
  <si>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</si>
  <si>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</si>
  <si>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</si>
  <si>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</si>
  <si>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</si>
  <si>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</si>
  <si>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</si>
  <si>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</si>
  <si>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</si>
  <si>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</si>
  <si>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</si>
  <si>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</si>
  <si>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</si>
  <si>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</si>
  <si>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</si>
  <si>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</si>
  <si>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</si>
  <si>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</si>
  <si>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</si>
  <si>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</si>
  <si>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</si>
  <si>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</si>
  <si>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</si>
  <si>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</si>
  <si>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</si>
  <si>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</si>
  <si>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</si>
  <si>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</si>
  <si>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</si>
  <si>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</si>
  <si>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</si>
  <si>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</si>
  <si>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</si>
  <si>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</si>
  <si>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</si>
  <si>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</si>
  <si>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</si>
  <si>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</si>
  <si>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</si>
  <si>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</si>
  <si>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</si>
  <si>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</si>
  <si>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</si>
  <si>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</si>
  <si>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</si>
  <si>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</si>
  <si>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</si>
  <si>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</si>
  <si>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</si>
  <si>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</si>
  <si>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</si>
  <si>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</si>
  <si>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</si>
  <si>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</si>
  <si>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</si>
  <si>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</si>
  <si>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</si>
  <si>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</si>
  <si>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</si>
  <si>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</si>
  <si>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</si>
  <si>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</si>
  <si>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</si>
  <si>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</si>
  <si>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</si>
  <si>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</si>
  <si>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</si>
  <si>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</si>
  <si>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</si>
  <si>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</si>
  <si>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</si>
  <si>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</si>
  <si>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</si>
  <si>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</si>
  <si>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</si>
  <si>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</si>
  <si>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</si>
  <si>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</si>
  <si>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</si>
  <si>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</si>
  <si>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</si>
  <si>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</si>
  <si>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</si>
  <si>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</si>
  <si>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</si>
  <si>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</si>
  <si>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</si>
  <si>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</si>
  <si>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</si>
  <si>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</si>
  <si>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</si>
  <si>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</si>
  <si>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</si>
  <si>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</si>
  <si>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</si>
  <si>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</si>
  <si>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</si>
  <si>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</si>
  <si>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</si>
  <si>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Agencia Estatal de Desarrollo Energético</t>
  </si>
  <si>
    <t>2023 (d)</t>
  </si>
  <si>
    <t>31 de diciembre de 2024 (e)</t>
  </si>
  <si>
    <t>_______________________________________</t>
  </si>
  <si>
    <t>Ing. Luis Carlos Hernández Ayala</t>
  </si>
  <si>
    <t>Lic. Brissa Marly Carrillo Borruel</t>
  </si>
  <si>
    <t>Director General</t>
  </si>
  <si>
    <t>Directora de Administración y Finanzas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</si>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</sst>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5" sqref="B5:G5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129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3826522.86</v>
      </c>
      <c r="D9" s="18">
        <f>SUM(D10:D16)</f>
        <v>32105528.25</v>
      </c>
      <c r="E9" s="10" t="s">
        <v>9</v>
      </c>
      <c r="F9" s="18">
        <f>SUM(F10:F18)</f>
        <v>0</v>
      </c>
      <c r="G9" s="18">
        <f>SUM(G10:G18)</f>
        <v>30222857.16</v>
      </c>
    </row>
    <row r="10" spans="2:8" x14ac:dyDescent="0.25">
      <c r="B10" s="11" t="s">
        <v>10</v>
      </c>
      <c r="C10" s="24">
        <v>3826522.86</v>
      </c>
      <c r="D10" s="24">
        <v>32105528.25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0</v>
      </c>
      <c r="D11" s="24">
        <v>0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5809.58</v>
      </c>
      <c r="D17" s="18">
        <f>SUM(D18:D24)</f>
        <v>1809934.6400000006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30222857.16</v>
      </c>
    </row>
    <row r="19" spans="2:7" x14ac:dyDescent="0.25">
      <c r="B19" s="11" t="s">
        <v>28</v>
      </c>
      <c r="C19" s="24">
        <v>5809.58</v>
      </c>
      <c r="D19" s="24">
        <v>10000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1799934.6400000006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29667432.060000002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29667432.060000002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3832332.44</v>
      </c>
      <c r="D47" s="18">
        <f>SUM(D41,D38,D37,D31,D25,D17,D9)</f>
        <v>63582894.950000003</v>
      </c>
      <c r="E47" s="5" t="s">
        <v>83</v>
      </c>
      <c r="F47" s="18">
        <f>SUM(F42,F38,F31,F27,F26,F23,F19,F9)</f>
        <v>0</v>
      </c>
      <c r="G47" s="18">
        <f>SUM(G42,G38,G31,G27,G26,G23,G19,G9)</f>
        <v>30222857.16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5143489.5600000005</v>
      </c>
      <c r="D53" s="24">
        <v>22420958.300000001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-2264622.8884999999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30222857.16</v>
      </c>
    </row>
    <row r="60" spans="2:7" ht="24" x14ac:dyDescent="0.25">
      <c r="B60" s="3" t="s">
        <v>103</v>
      </c>
      <c r="C60" s="18">
        <f>SUM(C50:C58)</f>
        <v>5143489.5600000005</v>
      </c>
      <c r="D60" s="18">
        <f>SUM(D50:D58)</f>
        <v>20156335.411499999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8975822</v>
      </c>
      <c r="D62" s="18">
        <f>SUM(D47,D60)</f>
        <v>83739230.361499995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52301425.450000003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52301425.450000003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8975822</v>
      </c>
      <c r="G68" s="18">
        <f>SUM(G69:G73)</f>
        <v>1214948.8999999999</v>
      </c>
    </row>
    <row r="69" spans="2:7" x14ac:dyDescent="0.25">
      <c r="B69" s="13"/>
      <c r="C69" s="21"/>
      <c r="D69" s="21"/>
      <c r="E69" s="10" t="s">
        <v>111</v>
      </c>
      <c r="F69" s="24">
        <v>8975822</v>
      </c>
      <c r="G69" s="24">
        <v>3685969.85</v>
      </c>
    </row>
    <row r="70" spans="2:7" x14ac:dyDescent="0.25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-2471020.9500000002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8975822</v>
      </c>
      <c r="G79" s="18">
        <f>SUM(G63,G68,G75)</f>
        <v>53516374.350000001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8975822</v>
      </c>
      <c r="G81" s="18">
        <f>SUM(G59,G79)</f>
        <v>83739231.510000005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 t="s">
        <v>124</v>
      </c>
      <c r="C85" s="26"/>
      <c r="D85" s="26"/>
      <c r="E85" s="26" t="s">
        <v>124</v>
      </c>
    </row>
    <row r="86" spans="2:7" s="27" customFormat="1" x14ac:dyDescent="0.25">
      <c r="B86" s="26" t="s">
        <v>125</v>
      </c>
      <c r="C86" s="26"/>
      <c r="D86" s="26"/>
      <c r="E86" s="26" t="s">
        <v>126</v>
      </c>
    </row>
    <row r="87" spans="2:7" s="27" customFormat="1" x14ac:dyDescent="0.25">
      <c r="B87" s="26" t="s">
        <v>127</v>
      </c>
      <c r="C87" s="26"/>
      <c r="D87" s="26"/>
      <c r="E87" s="26" t="s">
        <v>128</v>
      </c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ESF_DET</vt:lpstr>
      <vt:lpstr>ESF_DET!Área_de_impresión</vt:lpstr>
      <vt:lpstr>ESF_DET!Títulos_a_imprimir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2025-02-06T15:14:35Z</cp:lastPrinted>
  <dcterms:created xsi:type="dcterms:W3CDTF">2020-01-08T19:54:23Z</dcterms:created>
  <dcterms:modified xsi:type="dcterms:W3CDTF">2025-02-07T16:51:08Z</dcterms:modified>
</cp:coreProperties>
</file>